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5" i="1"/>
  <c r="F43" i="1"/>
  <c r="J43" i="1"/>
  <c r="H62" i="1"/>
  <c r="F81" i="1"/>
  <c r="J81" i="1"/>
  <c r="H100" i="1"/>
  <c r="J119" i="1"/>
  <c r="I138" i="1"/>
  <c r="G157" i="1"/>
  <c r="I176" i="1"/>
  <c r="G195" i="1"/>
  <c r="G43" i="1"/>
  <c r="I62" i="1"/>
  <c r="I100" i="1"/>
  <c r="G119" i="1"/>
  <c r="J138" i="1"/>
  <c r="H157" i="1"/>
  <c r="J176" i="1"/>
  <c r="H195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<sst xmlns="http://schemas.openxmlformats.org/spreadsheetml/2006/main" count="232" uniqueCount="71">
  <si>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</si>
  <si>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</si>
  <si>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</si>
  <si>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</si>
  <si>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</si>
  <si>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</si>
  <si>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</si>
  <si>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</si>
  <si>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</si>
  <si>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</si>
  <si>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</si>
  <si>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</si>
  <si>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</si>
  <si>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</si>
  <si>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</si>
  <si>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</si>
  <si>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</si>
  <si>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</si>
  <si>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</si>
  <si>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</si>
  <si>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</si>
  <si>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</si>
  <si>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</si>
  <si>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</si>
  <si>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</si>
  <si>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</si>
  <si>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</si>
  <si>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</si>
  <si>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</si>
  <si>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</si>
  <si>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</si>
  <si>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</si>
  <si>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</si>
  <si>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</si>
  <si>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</si>
  <si>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</si>
  <si>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</si>
  <si>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</si>
  <si>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</si>
  <si>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ст. Тарханы"</t>
  </si>
  <si>
    <t>Директор</t>
  </si>
  <si>
    <t>Бушкина Е.Г.</t>
  </si>
  <si>
    <t>Каша "Дружба"</t>
  </si>
  <si>
    <t>Чай с сахаром</t>
  </si>
  <si>
    <t>Батон нарезной</t>
  </si>
  <si>
    <t>Печенье</t>
  </si>
  <si>
    <t>Масло сливочное (порциями)</t>
  </si>
  <si>
    <t>Сыр</t>
  </si>
  <si>
    <t>Каша рисовая молочная жидкая</t>
  </si>
  <si>
    <t>Чай с лимоном и сахаром</t>
  </si>
  <si>
    <t xml:space="preserve">булочка </t>
  </si>
  <si>
    <t>Запеканка из творога с ягодным соусом</t>
  </si>
  <si>
    <t>Фрукт</t>
  </si>
  <si>
    <t>Яшино мини рулет</t>
  </si>
  <si>
    <t>Каша гречневая рассыпчетая</t>
  </si>
  <si>
    <t>Митбол куриный</t>
  </si>
  <si>
    <t>Огурец соленые</t>
  </si>
  <si>
    <t xml:space="preserve">Булочка </t>
  </si>
  <si>
    <t>Джем</t>
  </si>
  <si>
    <t>Каша пшенная молочная жидкая</t>
  </si>
  <si>
    <t>Чай с лимоном сахаром</t>
  </si>
  <si>
    <t>Булочка</t>
  </si>
  <si>
    <t>Омлет с зеленым горошком</t>
  </si>
  <si>
    <t>Чокопай</t>
  </si>
  <si>
    <t xml:space="preserve">Батон нарезной </t>
  </si>
  <si>
    <t>Фрукты свежие (1шт)</t>
  </si>
  <si>
    <t>Каша из хлопьев овсянных (Геркулес)</t>
  </si>
  <si>
    <t>Плов из отварной птицы</t>
  </si>
  <si>
    <t xml:space="preserve">Огурец соленый </t>
  </si>
  <si>
    <t>б/н</t>
  </si>
  <si>
    <t>ю/н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</si>
</sst>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NumberFormat="1" applyFill="1" applyBorder="1" applyProtection="1">
      <protection locked="0"/>
    </xf>
    <xf numFmtId="0" fontId="11" fillId="2" borderId="1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5" xfId="1" applyNumberFormat="1" applyFill="1" applyBorder="1" applyProtection="1">
      <protection locked="0"/>
    </xf>
    <xf numFmtId="0" fontId="11" fillId="2" borderId="2" xfId="1" applyNumberFormat="1" applyFill="1" applyBorder="1" applyProtection="1">
      <protection locked="0"/>
    </xf>
    <xf numFmtId="0" fontId="11" fillId="2" borderId="5" xfId="1" applyNumberFormat="1" applyFill="1" applyBorder="1" applyProtection="1">
      <protection locked="0"/>
    </xf>
    <xf numFmtId="0" fontId="11" fillId="2" borderId="17" xfId="1" applyNumberFormat="1" applyFill="1" applyBorder="1" applyProtection="1">
      <protection locked="0"/>
    </xf>
    <xf numFmtId="0" fontId="11" fillId="2" borderId="23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3" xfId="1" applyNumberFormat="1" applyFill="1" applyBorder="1" applyProtection="1">
      <protection locked="0"/>
    </xf>
    <xf numFmtId="0" fontId="11" fillId="2" borderId="3" xfId="1" applyNumberFormat="1" applyFill="1" applyBorder="1" applyProtection="1">
      <protection locked="0"/>
    </xf>
    <xf numFmtId="0" fontId="11" fillId="2" borderId="24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0">
        <v>200</v>
      </c>
      <c r="G6" s="51">
        <v>6</v>
      </c>
      <c r="H6" s="51">
        <v>5.9</v>
      </c>
      <c r="I6" s="52">
        <v>23.9</v>
      </c>
      <c r="J6" s="51">
        <v>178</v>
      </c>
      <c r="K6" s="53">
        <v>236</v>
      </c>
      <c r="L6" s="54">
        <v>18.399999999999999</v>
      </c>
    </row>
    <row r="7" spans="1:12" ht="15" thickBot="1" x14ac:dyDescent="0.35">
      <c r="A7" s="23"/>
      <c r="B7" s="15"/>
      <c r="C7" s="11"/>
      <c r="D7" s="6"/>
      <c r="E7" s="56" t="s">
        <v>45</v>
      </c>
      <c r="F7" s="68">
        <v>40</v>
      </c>
      <c r="G7" s="70">
        <v>2.92</v>
      </c>
      <c r="H7" s="70">
        <v>4.3600000000000003</v>
      </c>
      <c r="I7" s="71">
        <v>25.44</v>
      </c>
      <c r="J7" s="70">
        <v>130.25</v>
      </c>
      <c r="K7" s="43"/>
      <c r="L7" s="69">
        <v>5.28</v>
      </c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8">
        <v>200</v>
      </c>
      <c r="G8" s="62">
        <v>1</v>
      </c>
      <c r="H8" s="62">
        <v>0</v>
      </c>
      <c r="I8" s="64">
        <v>6.5</v>
      </c>
      <c r="J8" s="62">
        <v>26.8</v>
      </c>
      <c r="K8" s="66">
        <v>143</v>
      </c>
      <c r="L8" s="60">
        <v>2.63</v>
      </c>
    </row>
    <row r="9" spans="1:12" ht="14.4" x14ac:dyDescent="0.3">
      <c r="A9" s="23"/>
      <c r="B9" s="15"/>
      <c r="C9" s="11"/>
      <c r="D9" s="7" t="s">
        <v>23</v>
      </c>
      <c r="E9" s="55" t="s">
        <v>44</v>
      </c>
      <c r="F9" s="58">
        <v>40</v>
      </c>
      <c r="G9" s="62">
        <v>3.2</v>
      </c>
      <c r="H9" s="62">
        <v>0.72</v>
      </c>
      <c r="I9" s="64">
        <v>21.32</v>
      </c>
      <c r="J9" s="62">
        <v>104.4</v>
      </c>
      <c r="K9" s="43"/>
      <c r="L9" s="60">
        <v>2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5" t="s">
        <v>46</v>
      </c>
      <c r="F11" s="58">
        <v>10</v>
      </c>
      <c r="G11" s="62">
        <v>1</v>
      </c>
      <c r="H11" s="62">
        <v>5.4</v>
      </c>
      <c r="I11" s="64">
        <v>0.1</v>
      </c>
      <c r="J11" s="62">
        <v>56.6</v>
      </c>
      <c r="K11" s="66">
        <v>105</v>
      </c>
      <c r="L11" s="60">
        <v>10.6</v>
      </c>
    </row>
    <row r="12" spans="1:12" ht="14.4" x14ac:dyDescent="0.3">
      <c r="A12" s="23"/>
      <c r="B12" s="15"/>
      <c r="C12" s="11"/>
      <c r="D12" s="6"/>
      <c r="E12" s="57" t="s">
        <v>47</v>
      </c>
      <c r="F12" s="59">
        <v>10</v>
      </c>
      <c r="G12" s="63">
        <v>2.33</v>
      </c>
      <c r="H12" s="63">
        <v>2.93</v>
      </c>
      <c r="I12" s="65">
        <v>0</v>
      </c>
      <c r="J12" s="63">
        <v>35.56</v>
      </c>
      <c r="K12" s="67">
        <v>100.1</v>
      </c>
      <c r="L12" s="61">
        <v>7.5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16.450000000000003</v>
      </c>
      <c r="H13" s="19">
        <f t="shared" si="0"/>
        <v>19.310000000000002</v>
      </c>
      <c r="I13" s="19">
        <f t="shared" si="0"/>
        <v>77.259999999999991</v>
      </c>
      <c r="J13" s="19">
        <f t="shared" si="0"/>
        <v>531.61000000000013</v>
      </c>
      <c r="K13" s="25"/>
      <c r="L13" s="19">
        <f t="shared" ref="L13" si="1">SUM(L6:L12)</f>
        <v>46.41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500</v>
      </c>
      <c r="G24" s="32">
        <f t="shared" ref="G24:J24" si="4">G13+G23</f>
        <v>16.450000000000003</v>
      </c>
      <c r="H24" s="32">
        <f t="shared" si="4"/>
        <v>19.310000000000002</v>
      </c>
      <c r="I24" s="32">
        <f t="shared" si="4"/>
        <v>77.259999999999991</v>
      </c>
      <c r="J24" s="32">
        <f t="shared" si="4"/>
        <v>531.61000000000013</v>
      </c>
      <c r="K24" s="32"/>
      <c r="L24" s="32">
        <f t="shared" ref="L24" si="5">L13+L23</f>
        <v>46.41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72" t="s">
        <v>48</v>
      </c>
      <c r="F25" s="39">
        <v>200</v>
      </c>
      <c r="G25" s="39">
        <v>5.04</v>
      </c>
      <c r="H25" s="39">
        <v>8</v>
      </c>
      <c r="I25" s="39">
        <v>31</v>
      </c>
      <c r="J25" s="39">
        <v>202.92</v>
      </c>
      <c r="K25" s="40">
        <v>236</v>
      </c>
      <c r="L25" s="39">
        <v>19.55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73" t="s">
        <v>49</v>
      </c>
      <c r="F27" s="42">
        <v>200</v>
      </c>
      <c r="G27" s="42">
        <v>1</v>
      </c>
      <c r="H27" s="42">
        <v>1</v>
      </c>
      <c r="I27" s="42">
        <v>6.7</v>
      </c>
      <c r="J27" s="42">
        <v>27.9</v>
      </c>
      <c r="K27" s="43">
        <v>144</v>
      </c>
      <c r="L27" s="42">
        <v>2.81</v>
      </c>
    </row>
    <row r="28" spans="1:12" ht="14.4" x14ac:dyDescent="0.3">
      <c r="A28" s="14"/>
      <c r="B28" s="15"/>
      <c r="C28" s="11"/>
      <c r="D28" s="7" t="s">
        <v>23</v>
      </c>
      <c r="E28" s="73" t="s">
        <v>50</v>
      </c>
      <c r="F28" s="42">
        <v>100</v>
      </c>
      <c r="G28" s="42">
        <v>10</v>
      </c>
      <c r="H28" s="42">
        <v>8</v>
      </c>
      <c r="I28" s="42">
        <v>38.799999999999997</v>
      </c>
      <c r="J28" s="42">
        <v>273.33</v>
      </c>
      <c r="K28" s="43"/>
      <c r="L28" s="42">
        <v>17.5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16.04</v>
      </c>
      <c r="H32" s="19">
        <f t="shared" ref="H32" si="7">SUM(H25:H31)</f>
        <v>17</v>
      </c>
      <c r="I32" s="19">
        <f t="shared" ref="I32" si="8">SUM(I25:I31)</f>
        <v>76.5</v>
      </c>
      <c r="J32" s="19">
        <f t="shared" ref="J32:L32" si="9">SUM(J25:J31)</f>
        <v>504.15</v>
      </c>
      <c r="K32" s="25"/>
      <c r="L32" s="19">
        <f t="shared" si="9"/>
        <v>39.86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500</v>
      </c>
      <c r="G43" s="32">
        <f t="shared" ref="G43" si="14">G32+G42</f>
        <v>16.04</v>
      </c>
      <c r="H43" s="32">
        <f t="shared" ref="H43" si="15">H32+H42</f>
        <v>17</v>
      </c>
      <c r="I43" s="32">
        <f t="shared" ref="I43" si="16">I32+I42</f>
        <v>76.5</v>
      </c>
      <c r="J43" s="32">
        <f t="shared" ref="J43:L43" si="17">J32+J42</f>
        <v>504.15</v>
      </c>
      <c r="K43" s="32"/>
      <c r="L43" s="32">
        <f t="shared" si="17"/>
        <v>39.86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2" t="s">
        <v>51</v>
      </c>
      <c r="F44" s="39">
        <v>200</v>
      </c>
      <c r="G44" s="39">
        <v>16.54</v>
      </c>
      <c r="H44" s="39">
        <v>13.09</v>
      </c>
      <c r="I44" s="39">
        <v>42.16</v>
      </c>
      <c r="J44" s="39">
        <v>318.2</v>
      </c>
      <c r="K44" s="40">
        <v>117.1</v>
      </c>
      <c r="L44" s="39">
        <v>69.97</v>
      </c>
    </row>
    <row r="45" spans="1:12" ht="14.4" x14ac:dyDescent="0.3">
      <c r="A45" s="23"/>
      <c r="B45" s="15"/>
      <c r="C45" s="11"/>
      <c r="D45" s="6"/>
      <c r="E45" s="74" t="s">
        <v>53</v>
      </c>
      <c r="F45" s="42">
        <v>35</v>
      </c>
      <c r="G45" s="42">
        <v>1.75</v>
      </c>
      <c r="H45" s="42">
        <v>5.25</v>
      </c>
      <c r="I45" s="42">
        <v>20.65</v>
      </c>
      <c r="J45" s="42">
        <v>133</v>
      </c>
      <c r="K45" s="43"/>
      <c r="L45" s="42">
        <v>20</v>
      </c>
    </row>
    <row r="46" spans="1:12" ht="14.4" x14ac:dyDescent="0.3">
      <c r="A46" s="23"/>
      <c r="B46" s="15"/>
      <c r="C46" s="11"/>
      <c r="D46" s="7" t="s">
        <v>22</v>
      </c>
      <c r="E46" s="73" t="s">
        <v>49</v>
      </c>
      <c r="F46" s="42">
        <v>200</v>
      </c>
      <c r="G46" s="42">
        <v>0.2</v>
      </c>
      <c r="H46" s="42">
        <v>0</v>
      </c>
      <c r="I46" s="42">
        <v>6.5</v>
      </c>
      <c r="J46" s="42">
        <v>26.8</v>
      </c>
      <c r="K46" s="43">
        <v>143</v>
      </c>
      <c r="L46" s="42">
        <v>2.63</v>
      </c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73" t="s">
        <v>52</v>
      </c>
      <c r="F48" s="42">
        <v>100</v>
      </c>
      <c r="G48" s="42">
        <v>0.9</v>
      </c>
      <c r="H48" s="42">
        <v>0.3</v>
      </c>
      <c r="I48" s="42">
        <v>18</v>
      </c>
      <c r="J48" s="42">
        <v>64.5</v>
      </c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19.389999999999997</v>
      </c>
      <c r="H51" s="19">
        <f t="shared" ref="H51" si="19">SUM(H44:H50)</f>
        <v>18.64</v>
      </c>
      <c r="I51" s="19">
        <f t="shared" ref="I51" si="20">SUM(I44:I50)</f>
        <v>87.31</v>
      </c>
      <c r="J51" s="19">
        <f t="shared" ref="J51:L51" si="21">SUM(J44:J50)</f>
        <v>542.5</v>
      </c>
      <c r="K51" s="25"/>
      <c r="L51" s="19">
        <f t="shared" si="21"/>
        <v>92.6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535</v>
      </c>
      <c r="G62" s="32">
        <f t="shared" ref="G62" si="26">G51+G61</f>
        <v>19.389999999999997</v>
      </c>
      <c r="H62" s="32">
        <f t="shared" ref="H62" si="27">H51+H61</f>
        <v>18.64</v>
      </c>
      <c r="I62" s="32">
        <f t="shared" ref="I62" si="28">I51+I61</f>
        <v>87.31</v>
      </c>
      <c r="J62" s="32">
        <f t="shared" ref="J62:L62" si="29">J51+J61</f>
        <v>542.5</v>
      </c>
      <c r="K62" s="32"/>
      <c r="L62" s="32">
        <f t="shared" si="29"/>
        <v>92.6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2" t="s">
        <v>54</v>
      </c>
      <c r="F63" s="39">
        <v>150</v>
      </c>
      <c r="G63" s="39">
        <v>6</v>
      </c>
      <c r="H63" s="39">
        <v>6.9</v>
      </c>
      <c r="I63" s="39">
        <v>38.85</v>
      </c>
      <c r="J63" s="39">
        <v>238.91</v>
      </c>
      <c r="K63" s="40">
        <v>237</v>
      </c>
      <c r="L63" s="39">
        <v>11.56</v>
      </c>
    </row>
    <row r="64" spans="1:12" ht="14.4" x14ac:dyDescent="0.3">
      <c r="A64" s="23"/>
      <c r="B64" s="15"/>
      <c r="C64" s="11"/>
      <c r="D64" s="6"/>
      <c r="E64" s="73" t="s">
        <v>55</v>
      </c>
      <c r="F64" s="42">
        <v>90</v>
      </c>
      <c r="G64" s="42">
        <v>8</v>
      </c>
      <c r="H64" s="42">
        <v>9.27</v>
      </c>
      <c r="I64" s="42">
        <v>10</v>
      </c>
      <c r="J64" s="42">
        <v>154</v>
      </c>
      <c r="K64" s="43">
        <v>412.1</v>
      </c>
      <c r="L64" s="42">
        <v>33.909999999999997</v>
      </c>
    </row>
    <row r="65" spans="1:12" ht="14.4" x14ac:dyDescent="0.3">
      <c r="A65" s="23"/>
      <c r="B65" s="15"/>
      <c r="C65" s="11"/>
      <c r="D65" s="7" t="s">
        <v>22</v>
      </c>
      <c r="E65" s="73" t="s">
        <v>49</v>
      </c>
      <c r="F65" s="42">
        <v>200</v>
      </c>
      <c r="G65" s="42">
        <v>0.3</v>
      </c>
      <c r="H65" s="42">
        <v>1</v>
      </c>
      <c r="I65" s="42">
        <v>6.7</v>
      </c>
      <c r="J65" s="42">
        <v>27.9</v>
      </c>
      <c r="K65" s="43">
        <v>494.1</v>
      </c>
      <c r="L65" s="42">
        <v>2.81</v>
      </c>
    </row>
    <row r="66" spans="1:12" ht="15" thickBot="1" x14ac:dyDescent="0.35">
      <c r="A66" s="23"/>
      <c r="B66" s="15"/>
      <c r="C66" s="11"/>
      <c r="D66" s="7" t="s">
        <v>23</v>
      </c>
      <c r="E66" s="75" t="s">
        <v>44</v>
      </c>
      <c r="F66" s="42">
        <v>15</v>
      </c>
      <c r="G66" s="42">
        <v>1.2</v>
      </c>
      <c r="H66" s="42">
        <v>0.27</v>
      </c>
      <c r="I66" s="42">
        <v>8</v>
      </c>
      <c r="J66" s="42">
        <v>34</v>
      </c>
      <c r="K66" s="43"/>
      <c r="L66" s="42">
        <v>1.03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73" t="s">
        <v>56</v>
      </c>
      <c r="F68" s="42">
        <v>60</v>
      </c>
      <c r="G68" s="42">
        <v>0.8</v>
      </c>
      <c r="H68" s="42">
        <v>0.1</v>
      </c>
      <c r="I68" s="42">
        <v>6</v>
      </c>
      <c r="J68" s="42">
        <v>15</v>
      </c>
      <c r="K68" s="43" t="s">
        <v>69</v>
      </c>
      <c r="L68" s="42">
        <v>10.199999999999999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16.3</v>
      </c>
      <c r="H70" s="19">
        <f t="shared" ref="H70" si="31">SUM(H63:H69)</f>
        <v>17.540000000000003</v>
      </c>
      <c r="I70" s="19">
        <f t="shared" ref="I70" si="32">SUM(I63:I69)</f>
        <v>69.550000000000011</v>
      </c>
      <c r="J70" s="19">
        <f t="shared" ref="J70:L70" si="33">SUM(J63:J69)</f>
        <v>469.80999999999995</v>
      </c>
      <c r="K70" s="25"/>
      <c r="L70" s="19">
        <f t="shared" si="33"/>
        <v>59.510000000000005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515</v>
      </c>
      <c r="G81" s="32">
        <f t="shared" ref="G81" si="38">G70+G80</f>
        <v>16.3</v>
      </c>
      <c r="H81" s="32">
        <f t="shared" ref="H81" si="39">H70+H80</f>
        <v>17.540000000000003</v>
      </c>
      <c r="I81" s="32">
        <f t="shared" ref="I81" si="40">I70+I80</f>
        <v>69.550000000000011</v>
      </c>
      <c r="J81" s="32">
        <f t="shared" ref="J81:L81" si="41">J70+J80</f>
        <v>469.80999999999995</v>
      </c>
      <c r="K81" s="32"/>
      <c r="L81" s="32">
        <f t="shared" si="41"/>
        <v>59.510000000000005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72" t="s">
        <v>48</v>
      </c>
      <c r="F82" s="39">
        <v>200</v>
      </c>
      <c r="G82" s="39">
        <v>5.04</v>
      </c>
      <c r="H82" s="39">
        <v>10.5</v>
      </c>
      <c r="I82" s="39">
        <v>31.4</v>
      </c>
      <c r="J82" s="39">
        <v>202.92</v>
      </c>
      <c r="K82" s="40">
        <v>236</v>
      </c>
      <c r="L82" s="39">
        <v>19.55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73" t="s">
        <v>49</v>
      </c>
      <c r="F84" s="42">
        <v>200</v>
      </c>
      <c r="G84" s="42">
        <v>0.2</v>
      </c>
      <c r="H84" s="42">
        <v>0</v>
      </c>
      <c r="I84" s="42">
        <v>7</v>
      </c>
      <c r="J84" s="42">
        <v>27.9</v>
      </c>
      <c r="K84" s="43">
        <v>144</v>
      </c>
      <c r="L84" s="42">
        <v>2.81</v>
      </c>
    </row>
    <row r="85" spans="1:12" ht="14.4" x14ac:dyDescent="0.3">
      <c r="A85" s="23"/>
      <c r="B85" s="15"/>
      <c r="C85" s="11"/>
      <c r="D85" s="7" t="s">
        <v>23</v>
      </c>
      <c r="E85" s="73" t="s">
        <v>57</v>
      </c>
      <c r="F85" s="42">
        <v>100</v>
      </c>
      <c r="G85" s="42">
        <v>10.62</v>
      </c>
      <c r="H85" s="42">
        <v>6.3</v>
      </c>
      <c r="I85" s="42">
        <v>35.6</v>
      </c>
      <c r="J85" s="42">
        <v>273.33</v>
      </c>
      <c r="K85" s="43"/>
      <c r="L85" s="42">
        <v>30.72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15.86</v>
      </c>
      <c r="H89" s="19">
        <f t="shared" ref="H89" si="43">SUM(H82:H88)</f>
        <v>16.8</v>
      </c>
      <c r="I89" s="19">
        <f t="shared" ref="I89" si="44">SUM(I82:I88)</f>
        <v>74</v>
      </c>
      <c r="J89" s="19">
        <f t="shared" ref="J89:L89" si="45">SUM(J82:J88)</f>
        <v>504.15</v>
      </c>
      <c r="K89" s="25"/>
      <c r="L89" s="19">
        <f t="shared" si="45"/>
        <v>53.08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500</v>
      </c>
      <c r="G100" s="32">
        <f t="shared" ref="G100" si="50">G89+G99</f>
        <v>15.86</v>
      </c>
      <c r="H100" s="32">
        <f t="shared" ref="H100" si="51">H89+H99</f>
        <v>16.8</v>
      </c>
      <c r="I100" s="32">
        <f t="shared" ref="I100" si="52">I89+I99</f>
        <v>74</v>
      </c>
      <c r="J100" s="32">
        <f t="shared" ref="J100:L100" si="53">J89+J99</f>
        <v>504.15</v>
      </c>
      <c r="K100" s="32"/>
      <c r="L100" s="32">
        <f t="shared" si="53"/>
        <v>53.08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72" t="s">
        <v>42</v>
      </c>
      <c r="F101" s="39">
        <v>200</v>
      </c>
      <c r="G101" s="39">
        <v>6</v>
      </c>
      <c r="H101" s="39">
        <v>5.5</v>
      </c>
      <c r="I101" s="39">
        <v>23.9</v>
      </c>
      <c r="J101" s="39">
        <v>129</v>
      </c>
      <c r="K101" s="40">
        <v>260</v>
      </c>
      <c r="L101" s="39">
        <v>18.39</v>
      </c>
    </row>
    <row r="102" spans="1:12" ht="15" thickBot="1" x14ac:dyDescent="0.35">
      <c r="A102" s="23"/>
      <c r="B102" s="15"/>
      <c r="C102" s="11"/>
      <c r="D102" s="6"/>
      <c r="E102" s="75" t="s">
        <v>53</v>
      </c>
      <c r="F102" s="42">
        <v>35</v>
      </c>
      <c r="G102" s="42">
        <v>1.75</v>
      </c>
      <c r="H102" s="42">
        <v>5.25</v>
      </c>
      <c r="I102" s="42">
        <v>20.65</v>
      </c>
      <c r="J102" s="42">
        <v>133</v>
      </c>
      <c r="K102" s="43"/>
      <c r="L102" s="42">
        <v>20</v>
      </c>
    </row>
    <row r="103" spans="1:12" ht="14.4" x14ac:dyDescent="0.3">
      <c r="A103" s="23"/>
      <c r="B103" s="15"/>
      <c r="C103" s="11"/>
      <c r="D103" s="7" t="s">
        <v>22</v>
      </c>
      <c r="E103" s="73" t="s">
        <v>43</v>
      </c>
      <c r="F103" s="42">
        <v>200</v>
      </c>
      <c r="G103" s="42">
        <v>1</v>
      </c>
      <c r="H103" s="42">
        <v>0</v>
      </c>
      <c r="I103" s="42">
        <v>6.7</v>
      </c>
      <c r="J103" s="42">
        <v>27</v>
      </c>
      <c r="K103" s="43">
        <v>143</v>
      </c>
      <c r="L103" s="42">
        <v>2.63</v>
      </c>
    </row>
    <row r="104" spans="1:12" ht="14.4" x14ac:dyDescent="0.3">
      <c r="A104" s="23"/>
      <c r="B104" s="15"/>
      <c r="C104" s="11"/>
      <c r="D104" s="7" t="s">
        <v>23</v>
      </c>
      <c r="E104" s="73" t="s">
        <v>44</v>
      </c>
      <c r="F104" s="42">
        <v>40</v>
      </c>
      <c r="G104" s="42">
        <v>4.2</v>
      </c>
      <c r="H104" s="42">
        <v>2.5</v>
      </c>
      <c r="I104" s="42">
        <v>15.36</v>
      </c>
      <c r="J104" s="42">
        <v>134</v>
      </c>
      <c r="K104" s="43"/>
      <c r="L104" s="42">
        <v>3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73" t="s">
        <v>58</v>
      </c>
      <c r="F106" s="42">
        <v>50</v>
      </c>
      <c r="G106" s="42">
        <v>4</v>
      </c>
      <c r="H106" s="42">
        <v>6</v>
      </c>
      <c r="I106" s="42">
        <v>20.399999999999999</v>
      </c>
      <c r="J106" s="42">
        <v>110</v>
      </c>
      <c r="K106" s="43" t="s">
        <v>69</v>
      </c>
      <c r="L106" s="42">
        <v>5.22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16.95</v>
      </c>
      <c r="H108" s="19">
        <f t="shared" si="54"/>
        <v>19.25</v>
      </c>
      <c r="I108" s="19">
        <f t="shared" si="54"/>
        <v>87.009999999999991</v>
      </c>
      <c r="J108" s="19">
        <f t="shared" si="54"/>
        <v>533</v>
      </c>
      <c r="K108" s="25"/>
      <c r="L108" s="19">
        <f t="shared" ref="L108" si="55">SUM(L101:L107)</f>
        <v>49.24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525</v>
      </c>
      <c r="G119" s="32">
        <f t="shared" ref="G119" si="58">G108+G118</f>
        <v>16.95</v>
      </c>
      <c r="H119" s="32">
        <f t="shared" ref="H119" si="59">H108+H118</f>
        <v>19.25</v>
      </c>
      <c r="I119" s="32">
        <f t="shared" ref="I119" si="60">I108+I118</f>
        <v>87.009999999999991</v>
      </c>
      <c r="J119" s="32">
        <f t="shared" ref="J119:L119" si="61">J108+J118</f>
        <v>533</v>
      </c>
      <c r="K119" s="32"/>
      <c r="L119" s="32">
        <f t="shared" si="61"/>
        <v>49.24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72" t="s">
        <v>59</v>
      </c>
      <c r="F120" s="39">
        <v>200</v>
      </c>
      <c r="G120" s="39">
        <v>10.1</v>
      </c>
      <c r="H120" s="39">
        <v>9.08</v>
      </c>
      <c r="I120" s="39">
        <v>37.5</v>
      </c>
      <c r="J120" s="39">
        <v>188</v>
      </c>
      <c r="K120" s="40">
        <v>267</v>
      </c>
      <c r="L120" s="39">
        <v>24.78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73" t="s">
        <v>60</v>
      </c>
      <c r="F122" s="42">
        <v>200</v>
      </c>
      <c r="G122" s="42">
        <v>1</v>
      </c>
      <c r="H122" s="42">
        <v>0</v>
      </c>
      <c r="I122" s="42">
        <v>6.7</v>
      </c>
      <c r="J122" s="42">
        <v>27.9</v>
      </c>
      <c r="K122" s="43">
        <v>144</v>
      </c>
      <c r="L122" s="42">
        <v>2.81</v>
      </c>
    </row>
    <row r="123" spans="1:12" ht="14.4" x14ac:dyDescent="0.3">
      <c r="A123" s="14"/>
      <c r="B123" s="15"/>
      <c r="C123" s="11"/>
      <c r="D123" s="7" t="s">
        <v>23</v>
      </c>
      <c r="E123" s="73" t="s">
        <v>61</v>
      </c>
      <c r="F123" s="42">
        <v>100</v>
      </c>
      <c r="G123" s="42">
        <v>6.5</v>
      </c>
      <c r="H123" s="42">
        <v>9.82</v>
      </c>
      <c r="I123" s="42">
        <v>38.799999999999997</v>
      </c>
      <c r="J123" s="42">
        <v>273</v>
      </c>
      <c r="K123" s="43"/>
      <c r="L123" s="42">
        <v>30.53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17.600000000000001</v>
      </c>
      <c r="H127" s="19">
        <f t="shared" si="62"/>
        <v>18.899999999999999</v>
      </c>
      <c r="I127" s="19">
        <f t="shared" si="62"/>
        <v>83</v>
      </c>
      <c r="J127" s="19">
        <f t="shared" si="62"/>
        <v>488.9</v>
      </c>
      <c r="K127" s="25"/>
      <c r="L127" s="19">
        <f t="shared" ref="L127" si="63">SUM(L120:L126)</f>
        <v>58.120000000000005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500</v>
      </c>
      <c r="G138" s="32">
        <f t="shared" ref="G138" si="66">G127+G137</f>
        <v>17.600000000000001</v>
      </c>
      <c r="H138" s="32">
        <f t="shared" ref="H138" si="67">H127+H137</f>
        <v>18.899999999999999</v>
      </c>
      <c r="I138" s="32">
        <f t="shared" ref="I138" si="68">I127+I137</f>
        <v>83</v>
      </c>
      <c r="J138" s="32">
        <f t="shared" ref="J138:L138" si="69">J127+J137</f>
        <v>488.9</v>
      </c>
      <c r="K138" s="32"/>
      <c r="L138" s="32">
        <f t="shared" si="69"/>
        <v>58.120000000000005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2" t="s">
        <v>62</v>
      </c>
      <c r="F139" s="39">
        <v>160</v>
      </c>
      <c r="G139" s="39">
        <v>10.11</v>
      </c>
      <c r="H139" s="39">
        <v>12.72</v>
      </c>
      <c r="I139" s="39">
        <v>25.92</v>
      </c>
      <c r="J139" s="39">
        <v>236</v>
      </c>
      <c r="K139" s="40">
        <v>117</v>
      </c>
      <c r="L139" s="39">
        <v>43.19</v>
      </c>
    </row>
    <row r="140" spans="1:12" ht="15" thickBot="1" x14ac:dyDescent="0.35">
      <c r="A140" s="23"/>
      <c r="B140" s="15"/>
      <c r="C140" s="11"/>
      <c r="D140" s="6"/>
      <c r="E140" s="75" t="s">
        <v>63</v>
      </c>
      <c r="F140" s="42">
        <v>30</v>
      </c>
      <c r="G140" s="42">
        <v>1.35</v>
      </c>
      <c r="H140" s="42">
        <v>5.4</v>
      </c>
      <c r="I140" s="42">
        <v>18.899999999999999</v>
      </c>
      <c r="J140" s="42">
        <v>129</v>
      </c>
      <c r="K140" s="43"/>
      <c r="L140" s="42">
        <v>12</v>
      </c>
    </row>
    <row r="141" spans="1:12" ht="14.4" x14ac:dyDescent="0.3">
      <c r="A141" s="23"/>
      <c r="B141" s="15"/>
      <c r="C141" s="11"/>
      <c r="D141" s="7" t="s">
        <v>22</v>
      </c>
      <c r="E141" s="73" t="s">
        <v>60</v>
      </c>
      <c r="F141" s="42">
        <v>200</v>
      </c>
      <c r="G141" s="42">
        <v>0.3</v>
      </c>
      <c r="H141" s="42">
        <v>0</v>
      </c>
      <c r="I141" s="42">
        <v>6.7</v>
      </c>
      <c r="J141" s="42">
        <v>27.9</v>
      </c>
      <c r="K141" s="43">
        <v>144</v>
      </c>
      <c r="L141" s="42">
        <v>2.81</v>
      </c>
    </row>
    <row r="142" spans="1:12" ht="15.75" customHeight="1" x14ac:dyDescent="0.3">
      <c r="A142" s="23"/>
      <c r="B142" s="15"/>
      <c r="C142" s="11"/>
      <c r="D142" s="7" t="s">
        <v>23</v>
      </c>
      <c r="E142" s="73" t="s">
        <v>64</v>
      </c>
      <c r="F142" s="42">
        <v>40</v>
      </c>
      <c r="G142" s="42">
        <v>3.2</v>
      </c>
      <c r="H142" s="42">
        <v>0.72</v>
      </c>
      <c r="I142" s="42">
        <v>21.32</v>
      </c>
      <c r="J142" s="42">
        <v>104.4</v>
      </c>
      <c r="K142" s="43"/>
      <c r="L142" s="42">
        <v>5</v>
      </c>
    </row>
    <row r="143" spans="1:12" ht="14.4" x14ac:dyDescent="0.3">
      <c r="A143" s="23"/>
      <c r="B143" s="15"/>
      <c r="C143" s="11"/>
      <c r="D143" s="7" t="s">
        <v>24</v>
      </c>
      <c r="E143" s="73" t="s">
        <v>65</v>
      </c>
      <c r="F143" s="42">
        <v>100</v>
      </c>
      <c r="G143" s="42">
        <v>0.9</v>
      </c>
      <c r="H143" s="42">
        <v>0.2</v>
      </c>
      <c r="I143" s="42">
        <v>12.8</v>
      </c>
      <c r="J143" s="42">
        <v>43</v>
      </c>
      <c r="K143" s="43"/>
      <c r="L143" s="42">
        <v>12.3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15.860000000000001</v>
      </c>
      <c r="H146" s="19">
        <f t="shared" si="70"/>
        <v>19.04</v>
      </c>
      <c r="I146" s="19">
        <f t="shared" si="70"/>
        <v>85.64</v>
      </c>
      <c r="J146" s="19">
        <f t="shared" si="70"/>
        <v>540.29999999999995</v>
      </c>
      <c r="K146" s="25"/>
      <c r="L146" s="19">
        <f t="shared" ref="L146" si="71">SUM(L139:L145)</f>
        <v>75.3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530</v>
      </c>
      <c r="G157" s="32">
        <f t="shared" ref="G157" si="74">G146+G156</f>
        <v>15.860000000000001</v>
      </c>
      <c r="H157" s="32">
        <f t="shared" ref="H157" si="75">H146+H156</f>
        <v>19.04</v>
      </c>
      <c r="I157" s="32">
        <f t="shared" ref="I157" si="76">I146+I156</f>
        <v>85.64</v>
      </c>
      <c r="J157" s="32">
        <f t="shared" ref="J157:L157" si="77">J146+J156</f>
        <v>540.29999999999995</v>
      </c>
      <c r="K157" s="32"/>
      <c r="L157" s="32">
        <f t="shared" si="77"/>
        <v>75.3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72" t="s">
        <v>66</v>
      </c>
      <c r="F158" s="39">
        <v>200</v>
      </c>
      <c r="G158" s="39">
        <v>6.98</v>
      </c>
      <c r="H158" s="39">
        <v>8.2799999999999994</v>
      </c>
      <c r="I158" s="39">
        <v>28.42</v>
      </c>
      <c r="J158" s="39">
        <v>180</v>
      </c>
      <c r="K158" s="40">
        <v>117</v>
      </c>
      <c r="L158" s="39">
        <v>19.09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73" t="s">
        <v>43</v>
      </c>
      <c r="F160" s="42">
        <v>200</v>
      </c>
      <c r="G160" s="42">
        <v>1</v>
      </c>
      <c r="H160" s="42">
        <v>0</v>
      </c>
      <c r="I160" s="42">
        <v>6.5</v>
      </c>
      <c r="J160" s="42">
        <v>26.8</v>
      </c>
      <c r="K160" s="43">
        <v>144</v>
      </c>
      <c r="L160" s="42">
        <v>2.63</v>
      </c>
    </row>
    <row r="161" spans="1:12" ht="14.4" x14ac:dyDescent="0.3">
      <c r="A161" s="23"/>
      <c r="B161" s="15"/>
      <c r="C161" s="11"/>
      <c r="D161" s="7" t="s">
        <v>23</v>
      </c>
      <c r="E161" s="73" t="s">
        <v>61</v>
      </c>
      <c r="F161" s="42">
        <v>100</v>
      </c>
      <c r="G161" s="42">
        <v>10</v>
      </c>
      <c r="H161" s="42">
        <v>8</v>
      </c>
      <c r="I161" s="42">
        <v>38.799999999999997</v>
      </c>
      <c r="J161" s="42">
        <v>273</v>
      </c>
      <c r="K161" s="43"/>
      <c r="L161" s="42">
        <v>30.53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17.98</v>
      </c>
      <c r="H165" s="19">
        <f t="shared" si="78"/>
        <v>16.28</v>
      </c>
      <c r="I165" s="19">
        <f t="shared" si="78"/>
        <v>73.72</v>
      </c>
      <c r="J165" s="19">
        <f t="shared" si="78"/>
        <v>479.8</v>
      </c>
      <c r="K165" s="25"/>
      <c r="L165" s="19">
        <f t="shared" ref="L165" si="79">SUM(L158:L164)</f>
        <v>52.25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500</v>
      </c>
      <c r="G176" s="32">
        <f t="shared" ref="G176" si="82">G165+G175</f>
        <v>17.98</v>
      </c>
      <c r="H176" s="32">
        <f t="shared" ref="H176" si="83">H165+H175</f>
        <v>16.28</v>
      </c>
      <c r="I176" s="32">
        <f t="shared" ref="I176" si="84">I165+I175</f>
        <v>73.72</v>
      </c>
      <c r="J176" s="32">
        <f t="shared" ref="J176:L176" si="85">J165+J175</f>
        <v>479.8</v>
      </c>
      <c r="K176" s="32"/>
      <c r="L176" s="32">
        <f t="shared" si="85"/>
        <v>52.25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2" t="s">
        <v>67</v>
      </c>
      <c r="F177" s="39">
        <v>240</v>
      </c>
      <c r="G177" s="39">
        <v>12.76</v>
      </c>
      <c r="H177" s="39">
        <v>13.84</v>
      </c>
      <c r="I177" s="39">
        <v>37.65</v>
      </c>
      <c r="J177" s="39">
        <v>294.10000000000002</v>
      </c>
      <c r="K177" s="40">
        <v>406</v>
      </c>
      <c r="L177" s="39">
        <v>61.58</v>
      </c>
    </row>
    <row r="178" spans="1:12" ht="15" thickBot="1" x14ac:dyDescent="0.35">
      <c r="A178" s="23"/>
      <c r="B178" s="15"/>
      <c r="C178" s="11"/>
      <c r="D178" s="6"/>
      <c r="E178" s="75" t="s">
        <v>53</v>
      </c>
      <c r="F178" s="42">
        <v>35</v>
      </c>
      <c r="G178" s="42">
        <v>1.75</v>
      </c>
      <c r="H178" s="42">
        <v>5.25</v>
      </c>
      <c r="I178" s="42">
        <v>20.65</v>
      </c>
      <c r="J178" s="42">
        <v>133</v>
      </c>
      <c r="K178" s="43"/>
      <c r="L178" s="42">
        <v>20</v>
      </c>
    </row>
    <row r="179" spans="1:12" ht="14.4" x14ac:dyDescent="0.3">
      <c r="A179" s="23"/>
      <c r="B179" s="15"/>
      <c r="C179" s="11"/>
      <c r="D179" s="7" t="s">
        <v>22</v>
      </c>
      <c r="E179" s="73" t="s">
        <v>60</v>
      </c>
      <c r="F179" s="42">
        <v>200</v>
      </c>
      <c r="G179" s="42">
        <v>1</v>
      </c>
      <c r="H179" s="42">
        <v>0</v>
      </c>
      <c r="I179" s="42">
        <v>7</v>
      </c>
      <c r="J179" s="42">
        <v>27.9</v>
      </c>
      <c r="K179" s="43">
        <v>144</v>
      </c>
      <c r="L179" s="42">
        <v>2.81</v>
      </c>
    </row>
    <row r="180" spans="1:12" ht="14.4" x14ac:dyDescent="0.3">
      <c r="A180" s="23"/>
      <c r="B180" s="15"/>
      <c r="C180" s="11"/>
      <c r="D180" s="7" t="s">
        <v>23</v>
      </c>
      <c r="E180" s="73" t="s">
        <v>64</v>
      </c>
      <c r="F180" s="42">
        <v>30</v>
      </c>
      <c r="G180" s="42">
        <v>2.4</v>
      </c>
      <c r="H180" s="42">
        <v>0.54</v>
      </c>
      <c r="I180" s="42">
        <v>15.99</v>
      </c>
      <c r="J180" s="42">
        <v>78</v>
      </c>
      <c r="K180" s="43"/>
      <c r="L180" s="42">
        <v>1.5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73" t="s">
        <v>68</v>
      </c>
      <c r="F182" s="42">
        <v>30</v>
      </c>
      <c r="G182" s="42">
        <v>1</v>
      </c>
      <c r="H182" s="42">
        <v>0</v>
      </c>
      <c r="I182" s="42">
        <v>6</v>
      </c>
      <c r="J182" s="42">
        <v>15</v>
      </c>
      <c r="K182" s="43" t="s">
        <v>70</v>
      </c>
      <c r="L182" s="42">
        <v>10.199999999999999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18.91</v>
      </c>
      <c r="H184" s="19">
        <f t="shared" si="86"/>
        <v>19.63</v>
      </c>
      <c r="I184" s="19">
        <f t="shared" si="86"/>
        <v>87.289999999999992</v>
      </c>
      <c r="J184" s="19">
        <f t="shared" si="86"/>
        <v>548</v>
      </c>
      <c r="K184" s="25"/>
      <c r="L184" s="19">
        <f t="shared" ref="L184" si="87">SUM(L177:L183)</f>
        <v>96.09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535</v>
      </c>
      <c r="G195" s="32">
        <f t="shared" ref="G195" si="90">G184+G194</f>
        <v>18.91</v>
      </c>
      <c r="H195" s="32">
        <f t="shared" ref="H195" si="91">H184+H194</f>
        <v>19.63</v>
      </c>
      <c r="I195" s="32">
        <f t="shared" ref="I195" si="92">I184+I194</f>
        <v>87.289999999999992</v>
      </c>
      <c r="J195" s="32">
        <f t="shared" ref="J195:L195" si="93">J184+J194</f>
        <v>548</v>
      </c>
      <c r="K195" s="32"/>
      <c r="L195" s="32">
        <f t="shared" si="93"/>
        <v>96.09</v>
      </c>
    </row>
    <row r="196" spans="1:12" ht="13.8" thickBot="1" x14ac:dyDescent="0.3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17.134</v>
      </c>
      <c r="H196" s="34">
        <f t="shared" si="94"/>
        <v>18.238999999999997</v>
      </c>
      <c r="I196" s="34">
        <f t="shared" si="94"/>
        <v>80.128</v>
      </c>
      <c r="J196" s="34">
        <f t="shared" si="94"/>
        <v>514.22199999999998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62.246000000000002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2025-02-18T07:39:54Z</dcterms:modified>
</cp:coreProperties>
</file>